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105" windowWidth="13785" windowHeight="12705" activeTab="0"/>
  </bookViews>
  <sheets>
    <sheet name="Профориентация" sheetId="1" r:id="rId1"/>
  </sheets>
  <definedNames>
    <definedName name="_xlnm.Print_Area" localSheetId="0">'Профориентация'!$A$1:$L$36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<sst xmlns="http://schemas.openxmlformats.org/spreadsheetml/2006/main" count="44" uniqueCount="38">
  <si>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</si>
  <si>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Итого по округу:</t>
  </si>
  <si>
    <t>Сургутский район</t>
  </si>
  <si>
    <t xml:space="preserve">% исполнения </t>
  </si>
  <si>
    <t>Белоярский район</t>
  </si>
  <si>
    <t>Кондинский район</t>
  </si>
  <si>
    <t>Октябрьский район</t>
  </si>
  <si>
    <t>Советский район</t>
  </si>
  <si>
    <t xml:space="preserve">План </t>
  </si>
  <si>
    <t xml:space="preserve">Факт </t>
  </si>
  <si>
    <t>Наименование территории обслуживания ЦЗН</t>
  </si>
  <si>
    <t>Березовский район</t>
  </si>
  <si>
    <t>г. Когалым</t>
  </si>
  <si>
    <t>г.Лангепас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</si>
  <si>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</si>
  <si>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</si>
  <si>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</si>
  <si>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</si>
  <si>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</si>
  <si>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</si>
  <si>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</si>
  <si>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</si>
  <si>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</si>
  <si>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</si>
  <si>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</si>
  <si>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в том числе:</t>
  </si>
  <si>
    <t>Исполнитель:</t>
  </si>
  <si>
    <t>Психологическая поддержка и  социальная адаптация безработных граждан на рынке труда</t>
  </si>
  <si>
    <t>Нефтеюганский район</t>
  </si>
  <si>
    <t>Нижневартовский район</t>
  </si>
  <si>
    <t>Ханты-Мансийский район</t>
  </si>
  <si>
    <t>Профессиональная ориентация граждан в целях выбора сферы деятельности (профессии), трудоустройства, профессионального обучения</t>
  </si>
  <si>
    <t>КМНС</t>
  </si>
  <si>
    <t>Инвалиды</t>
  </si>
  <si>
    <t>Таблица 8</t>
  </si>
  <si>
    <t xml:space="preserve">Информация о предоставлении государственных услуг в рамках государственной программы Ханты-Мансийского автономного округа - Югры                                                "Поддержка занятости населения"  </t>
  </si>
  <si>
    <t xml:space="preserve">главный специалист отдела профессиональной ориентации и профессионального обучения
Управления занятости населения Дептруда и занятости  Югры,          Ситникова И.С.
8 (3467) 33 16 09  доб. 3935
</t>
  </si>
  <si>
    <t>за период с 01.01.2021 по 17.03.2021  (нарастающим итогом)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</si>
</sst>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5" fillId="7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80" zoomScaleNormal="70" zoomScaleSheetLayoutView="80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12" width="12.625" style="0" customWidth="1"/>
  </cols>
  <sheetData>
    <row r="1" spans="7:12" ht="12.75">
      <c r="G1" s="8"/>
      <c r="K1" s="26" t="s">
        <v>34</v>
      </c>
      <c r="L1" s="26"/>
    </row>
    <row r="2" spans="7:12" ht="12.75">
      <c r="G2" s="8"/>
      <c r="L2" s="9"/>
    </row>
    <row r="3" spans="1:12" ht="40.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8" ht="15">
      <c r="A5" s="2"/>
      <c r="B5" s="1"/>
      <c r="C5" s="3"/>
      <c r="D5" s="3"/>
      <c r="E5" s="3"/>
      <c r="F5" s="3"/>
      <c r="G5" s="3"/>
      <c r="H5" s="3"/>
    </row>
    <row r="6" spans="1:12" ht="84" customHeight="1">
      <c r="A6" s="33" t="s">
        <v>0</v>
      </c>
      <c r="B6" s="33" t="s">
        <v>10</v>
      </c>
      <c r="C6" s="28" t="s">
        <v>31</v>
      </c>
      <c r="D6" s="29"/>
      <c r="E6" s="29"/>
      <c r="F6" s="29"/>
      <c r="G6" s="30"/>
      <c r="H6" s="28" t="s">
        <v>27</v>
      </c>
      <c r="I6" s="29"/>
      <c r="J6" s="29"/>
      <c r="K6" s="29"/>
      <c r="L6" s="30"/>
    </row>
    <row r="7" spans="1:12" ht="27" customHeight="1">
      <c r="A7" s="34"/>
      <c r="B7" s="34"/>
      <c r="C7" s="36" t="s">
        <v>8</v>
      </c>
      <c r="D7" s="33" t="s">
        <v>9</v>
      </c>
      <c r="E7" s="28" t="s">
        <v>25</v>
      </c>
      <c r="F7" s="30"/>
      <c r="G7" s="33" t="s">
        <v>3</v>
      </c>
      <c r="H7" s="36" t="s">
        <v>8</v>
      </c>
      <c r="I7" s="33" t="s">
        <v>9</v>
      </c>
      <c r="J7" s="38" t="s">
        <v>25</v>
      </c>
      <c r="K7" s="38"/>
      <c r="L7" s="33" t="s">
        <v>3</v>
      </c>
    </row>
    <row r="8" spans="1:12" ht="54.75" customHeight="1">
      <c r="A8" s="35"/>
      <c r="B8" s="35"/>
      <c r="C8" s="37"/>
      <c r="D8" s="35"/>
      <c r="E8" s="11" t="s">
        <v>32</v>
      </c>
      <c r="F8" s="11" t="s">
        <v>33</v>
      </c>
      <c r="G8" s="35"/>
      <c r="H8" s="37"/>
      <c r="I8" s="35"/>
      <c r="J8" s="6" t="s">
        <v>32</v>
      </c>
      <c r="K8" s="6" t="s">
        <v>33</v>
      </c>
      <c r="L8" s="35"/>
    </row>
    <row r="9" spans="1:12" s="12" customFormat="1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5.75">
      <c r="A10" s="6">
        <v>1</v>
      </c>
      <c r="B10" s="10" t="s">
        <v>4</v>
      </c>
      <c r="C10" s="24">
        <v>1533</v>
      </c>
      <c r="D10" s="20">
        <v>226</v>
      </c>
      <c r="E10" s="21">
        <v>24</v>
      </c>
      <c r="F10" s="21">
        <v>7</v>
      </c>
      <c r="G10" s="16">
        <f>D10/C10*100</f>
        <v>14.742335290280495</v>
      </c>
      <c r="H10" s="17">
        <v>174</v>
      </c>
      <c r="I10" s="20">
        <v>34</v>
      </c>
      <c r="J10" s="15">
        <v>5</v>
      </c>
      <c r="K10" s="15">
        <v>2</v>
      </c>
      <c r="L10" s="16">
        <f>I10/H10*100</f>
        <v>19.54022988505747</v>
      </c>
    </row>
    <row r="11" spans="1:12" ht="15.75">
      <c r="A11" s="6">
        <v>2</v>
      </c>
      <c r="B11" s="10" t="s">
        <v>11</v>
      </c>
      <c r="C11" s="24">
        <v>1454</v>
      </c>
      <c r="D11" s="20">
        <v>251</v>
      </c>
      <c r="E11" s="21">
        <v>25</v>
      </c>
      <c r="F11" s="21"/>
      <c r="G11" s="16">
        <f aca="true" t="shared" si="0" ref="G11:G32">D11/C11*100</f>
        <v>17.262723521320495</v>
      </c>
      <c r="H11" s="17">
        <v>233</v>
      </c>
      <c r="I11" s="20">
        <v>47</v>
      </c>
      <c r="J11" s="15">
        <v>16</v>
      </c>
      <c r="K11" s="15"/>
      <c r="L11" s="16">
        <f aca="true" t="shared" si="1" ref="L11:L32">I11/H11*100</f>
        <v>20.171673819742487</v>
      </c>
    </row>
    <row r="12" spans="1:12" ht="15.75">
      <c r="A12" s="6">
        <v>3</v>
      </c>
      <c r="B12" s="10" t="s">
        <v>12</v>
      </c>
      <c r="C12" s="24">
        <v>2150</v>
      </c>
      <c r="D12" s="20">
        <v>489</v>
      </c>
      <c r="E12" s="21"/>
      <c r="F12" s="21">
        <v>6</v>
      </c>
      <c r="G12" s="16">
        <f t="shared" si="0"/>
        <v>22.74418604651163</v>
      </c>
      <c r="H12" s="17">
        <v>191</v>
      </c>
      <c r="I12" s="20">
        <v>66</v>
      </c>
      <c r="J12" s="15"/>
      <c r="K12" s="15">
        <v>2</v>
      </c>
      <c r="L12" s="16">
        <f t="shared" si="1"/>
        <v>34.55497382198953</v>
      </c>
    </row>
    <row r="13" spans="1:12" ht="15.75">
      <c r="A13" s="6">
        <v>4</v>
      </c>
      <c r="B13" s="10" t="s">
        <v>13</v>
      </c>
      <c r="C13" s="24">
        <v>1121</v>
      </c>
      <c r="D13" s="20">
        <v>202</v>
      </c>
      <c r="E13" s="21"/>
      <c r="F13" s="21">
        <v>6</v>
      </c>
      <c r="G13" s="16">
        <f t="shared" si="0"/>
        <v>18.01962533452275</v>
      </c>
      <c r="H13" s="17">
        <v>66</v>
      </c>
      <c r="I13" s="20">
        <v>12</v>
      </c>
      <c r="J13" s="15"/>
      <c r="K13" s="15">
        <v>2</v>
      </c>
      <c r="L13" s="16">
        <f t="shared" si="1"/>
        <v>18.181818181818183</v>
      </c>
    </row>
    <row r="14" spans="1:12" ht="15.75">
      <c r="A14" s="6">
        <v>5</v>
      </c>
      <c r="B14" s="10" t="s">
        <v>14</v>
      </c>
      <c r="C14" s="24">
        <v>1729</v>
      </c>
      <c r="D14" s="20">
        <v>364</v>
      </c>
      <c r="E14" s="21"/>
      <c r="F14" s="21">
        <v>5</v>
      </c>
      <c r="G14" s="16">
        <f t="shared" si="0"/>
        <v>21.052631578947366</v>
      </c>
      <c r="H14" s="17">
        <v>218</v>
      </c>
      <c r="I14" s="20">
        <v>130</v>
      </c>
      <c r="J14" s="15"/>
      <c r="K14" s="15">
        <v>2</v>
      </c>
      <c r="L14" s="16">
        <f t="shared" si="1"/>
        <v>59.63302752293578</v>
      </c>
    </row>
    <row r="15" spans="1:12" ht="15.75">
      <c r="A15" s="6">
        <v>6</v>
      </c>
      <c r="B15" s="10" t="s">
        <v>5</v>
      </c>
      <c r="C15" s="24">
        <v>2089</v>
      </c>
      <c r="D15" s="20">
        <v>245</v>
      </c>
      <c r="E15" s="21">
        <v>9</v>
      </c>
      <c r="F15" s="21">
        <v>7</v>
      </c>
      <c r="G15" s="16">
        <f t="shared" si="0"/>
        <v>11.728099569171853</v>
      </c>
      <c r="H15" s="17">
        <v>197</v>
      </c>
      <c r="I15" s="20">
        <v>77</v>
      </c>
      <c r="J15" s="15">
        <v>6</v>
      </c>
      <c r="K15" s="15">
        <v>1</v>
      </c>
      <c r="L15" s="16">
        <f t="shared" si="1"/>
        <v>39.08629441624365</v>
      </c>
    </row>
    <row r="16" spans="1:12" ht="15.75">
      <c r="A16" s="6">
        <v>7</v>
      </c>
      <c r="B16" s="10" t="s">
        <v>15</v>
      </c>
      <c r="C16" s="24">
        <v>1346</v>
      </c>
      <c r="D16" s="20">
        <v>401</v>
      </c>
      <c r="E16" s="21"/>
      <c r="F16" s="21">
        <v>33</v>
      </c>
      <c r="G16" s="16">
        <f t="shared" si="0"/>
        <v>29.791976225854384</v>
      </c>
      <c r="H16" s="15">
        <v>108</v>
      </c>
      <c r="I16" s="20">
        <v>22</v>
      </c>
      <c r="J16" s="15"/>
      <c r="K16" s="15">
        <v>11</v>
      </c>
      <c r="L16" s="16">
        <f t="shared" si="1"/>
        <v>20.37037037037037</v>
      </c>
    </row>
    <row r="17" spans="1:12" ht="15.75">
      <c r="A17" s="6">
        <v>8</v>
      </c>
      <c r="B17" s="10" t="s">
        <v>28</v>
      </c>
      <c r="C17" s="24">
        <v>510</v>
      </c>
      <c r="D17" s="20">
        <v>105</v>
      </c>
      <c r="E17" s="21"/>
      <c r="F17" s="21">
        <v>3</v>
      </c>
      <c r="G17" s="16">
        <f t="shared" si="0"/>
        <v>20.588235294117645</v>
      </c>
      <c r="H17" s="15">
        <v>57</v>
      </c>
      <c r="I17" s="20">
        <v>4</v>
      </c>
      <c r="J17" s="15"/>
      <c r="K17" s="15">
        <v>1</v>
      </c>
      <c r="L17" s="16">
        <f t="shared" si="1"/>
        <v>7.017543859649122</v>
      </c>
    </row>
    <row r="18" spans="1:12" ht="15.75">
      <c r="A18" s="6">
        <v>9</v>
      </c>
      <c r="B18" s="10" t="s">
        <v>16</v>
      </c>
      <c r="C18" s="24">
        <v>2357</v>
      </c>
      <c r="D18" s="23">
        <v>720</v>
      </c>
      <c r="E18" s="21">
        <v>0</v>
      </c>
      <c r="F18" s="21">
        <v>28</v>
      </c>
      <c r="G18" s="16">
        <f t="shared" si="0"/>
        <v>30.54730589732711</v>
      </c>
      <c r="H18" s="17">
        <v>276</v>
      </c>
      <c r="I18" s="20">
        <v>204</v>
      </c>
      <c r="J18" s="15"/>
      <c r="K18" s="15">
        <v>4</v>
      </c>
      <c r="L18" s="16">
        <f t="shared" si="1"/>
        <v>73.91304347826086</v>
      </c>
    </row>
    <row r="19" spans="1:12" ht="15.75">
      <c r="A19" s="6">
        <v>10</v>
      </c>
      <c r="B19" s="10" t="s">
        <v>29</v>
      </c>
      <c r="C19" s="24">
        <v>740</v>
      </c>
      <c r="D19" s="23">
        <v>103</v>
      </c>
      <c r="E19" s="21">
        <v>0</v>
      </c>
      <c r="F19" s="21">
        <v>4</v>
      </c>
      <c r="G19" s="16">
        <f t="shared" si="0"/>
        <v>13.918918918918918</v>
      </c>
      <c r="H19" s="17">
        <v>90</v>
      </c>
      <c r="I19" s="20">
        <v>20</v>
      </c>
      <c r="J19" s="15"/>
      <c r="K19" s="15">
        <v>2</v>
      </c>
      <c r="L19" s="16">
        <f t="shared" si="1"/>
        <v>22.22222222222222</v>
      </c>
    </row>
    <row r="20" spans="1:12" ht="15.75">
      <c r="A20" s="6">
        <v>11</v>
      </c>
      <c r="B20" s="10" t="s">
        <v>17</v>
      </c>
      <c r="C20" s="24">
        <v>2302</v>
      </c>
      <c r="D20" s="20">
        <v>154</v>
      </c>
      <c r="E20" s="22"/>
      <c r="F20" s="22">
        <v>46</v>
      </c>
      <c r="G20" s="16">
        <f t="shared" si="0"/>
        <v>6.689834926151173</v>
      </c>
      <c r="H20" s="17">
        <v>380</v>
      </c>
      <c r="I20" s="20">
        <v>149</v>
      </c>
      <c r="J20" s="15"/>
      <c r="K20" s="15">
        <v>79</v>
      </c>
      <c r="L20" s="16">
        <f t="shared" si="1"/>
        <v>39.21052631578947</v>
      </c>
    </row>
    <row r="21" spans="1:12" ht="15.75">
      <c r="A21" s="6">
        <v>12</v>
      </c>
      <c r="B21" s="10" t="s">
        <v>6</v>
      </c>
      <c r="C21" s="24">
        <v>1729</v>
      </c>
      <c r="D21" s="20">
        <v>609</v>
      </c>
      <c r="E21" s="21"/>
      <c r="F21" s="21">
        <v>14</v>
      </c>
      <c r="G21" s="16">
        <f t="shared" si="0"/>
        <v>35.22267206477733</v>
      </c>
      <c r="H21" s="17">
        <v>237</v>
      </c>
      <c r="I21" s="20">
        <v>47</v>
      </c>
      <c r="J21" s="15"/>
      <c r="K21" s="15">
        <v>4</v>
      </c>
      <c r="L21" s="16">
        <f t="shared" si="1"/>
        <v>19.831223628691983</v>
      </c>
    </row>
    <row r="22" spans="1:12" ht="15.75">
      <c r="A22" s="6">
        <v>13</v>
      </c>
      <c r="B22" s="10" t="s">
        <v>18</v>
      </c>
      <c r="C22" s="24">
        <v>416</v>
      </c>
      <c r="D22" s="20">
        <v>66</v>
      </c>
      <c r="E22" s="25">
        <v>2</v>
      </c>
      <c r="F22" s="25">
        <v>6</v>
      </c>
      <c r="G22" s="16">
        <f t="shared" si="0"/>
        <v>15.865384615384615</v>
      </c>
      <c r="H22" s="17">
        <v>90</v>
      </c>
      <c r="I22" s="20">
        <v>20</v>
      </c>
      <c r="J22" s="15">
        <v>1</v>
      </c>
      <c r="K22" s="15">
        <v>1</v>
      </c>
      <c r="L22" s="16">
        <f t="shared" si="1"/>
        <v>22.22222222222222</v>
      </c>
    </row>
    <row r="23" spans="1:12" ht="15.75">
      <c r="A23" s="6">
        <v>14</v>
      </c>
      <c r="B23" s="10" t="s">
        <v>19</v>
      </c>
      <c r="C23" s="24">
        <v>886</v>
      </c>
      <c r="D23" s="20">
        <v>239</v>
      </c>
      <c r="E23" s="21"/>
      <c r="F23" s="21">
        <v>4</v>
      </c>
      <c r="G23" s="16">
        <f t="shared" si="0"/>
        <v>26.975169300225733</v>
      </c>
      <c r="H23" s="17">
        <v>103</v>
      </c>
      <c r="I23" s="20">
        <v>23</v>
      </c>
      <c r="J23" s="15"/>
      <c r="K23" s="15">
        <v>3</v>
      </c>
      <c r="L23" s="16">
        <f t="shared" si="1"/>
        <v>22.330097087378643</v>
      </c>
    </row>
    <row r="24" spans="1:12" ht="15.75">
      <c r="A24" s="6">
        <v>15</v>
      </c>
      <c r="B24" s="10" t="s">
        <v>20</v>
      </c>
      <c r="C24" s="24">
        <v>1483</v>
      </c>
      <c r="D24" s="20">
        <v>318</v>
      </c>
      <c r="E24" s="22"/>
      <c r="F24" s="21">
        <v>8</v>
      </c>
      <c r="G24" s="16">
        <f t="shared" si="0"/>
        <v>21.443020903573835</v>
      </c>
      <c r="H24" s="17">
        <v>318</v>
      </c>
      <c r="I24" s="20">
        <v>45</v>
      </c>
      <c r="J24" s="15"/>
      <c r="K24" s="15">
        <v>19</v>
      </c>
      <c r="L24" s="16">
        <f t="shared" si="1"/>
        <v>14.150943396226415</v>
      </c>
    </row>
    <row r="25" spans="1:12" ht="15.75">
      <c r="A25" s="6">
        <v>16</v>
      </c>
      <c r="B25" s="10" t="s">
        <v>7</v>
      </c>
      <c r="C25" s="24">
        <v>2925</v>
      </c>
      <c r="D25" s="20">
        <v>338</v>
      </c>
      <c r="E25" s="21"/>
      <c r="F25" s="21">
        <v>9</v>
      </c>
      <c r="G25" s="16">
        <f t="shared" si="0"/>
        <v>11.555555555555555</v>
      </c>
      <c r="H25" s="17">
        <v>570</v>
      </c>
      <c r="I25" s="20">
        <v>17</v>
      </c>
      <c r="J25" s="15"/>
      <c r="K25" s="15"/>
      <c r="L25" s="16">
        <f t="shared" si="1"/>
        <v>2.982456140350877</v>
      </c>
    </row>
    <row r="26" spans="1:12" ht="15.75">
      <c r="A26" s="6">
        <v>17</v>
      </c>
      <c r="B26" s="10" t="s">
        <v>21</v>
      </c>
      <c r="C26" s="24">
        <v>4304</v>
      </c>
      <c r="D26" s="20">
        <v>621</v>
      </c>
      <c r="E26" s="21">
        <v>2</v>
      </c>
      <c r="F26" s="21">
        <v>6</v>
      </c>
      <c r="G26" s="16">
        <f t="shared" si="0"/>
        <v>14.428438661710038</v>
      </c>
      <c r="H26" s="17">
        <v>358</v>
      </c>
      <c r="I26" s="20">
        <v>77</v>
      </c>
      <c r="J26" s="15"/>
      <c r="K26" s="15">
        <v>2</v>
      </c>
      <c r="L26" s="16">
        <f t="shared" si="1"/>
        <v>21.508379888268156</v>
      </c>
    </row>
    <row r="27" spans="1:12" ht="15.75">
      <c r="A27" s="6">
        <v>18</v>
      </c>
      <c r="B27" s="10" t="s">
        <v>2</v>
      </c>
      <c r="C27" s="24">
        <v>1866</v>
      </c>
      <c r="D27" s="20">
        <v>204</v>
      </c>
      <c r="E27" s="21"/>
      <c r="F27" s="21">
        <v>1</v>
      </c>
      <c r="G27" s="16">
        <f t="shared" si="0"/>
        <v>10.932475884244374</v>
      </c>
      <c r="H27" s="17">
        <v>185</v>
      </c>
      <c r="I27" s="20">
        <v>34</v>
      </c>
      <c r="J27" s="15"/>
      <c r="K27" s="15"/>
      <c r="L27" s="16">
        <f t="shared" si="1"/>
        <v>18.37837837837838</v>
      </c>
    </row>
    <row r="28" spans="1:12" ht="15.75">
      <c r="A28" s="6">
        <v>19</v>
      </c>
      <c r="B28" s="10" t="s">
        <v>22</v>
      </c>
      <c r="C28" s="24">
        <v>1322</v>
      </c>
      <c r="D28" s="20">
        <v>216</v>
      </c>
      <c r="E28" s="21"/>
      <c r="F28" s="21">
        <v>13</v>
      </c>
      <c r="G28" s="16">
        <f t="shared" si="0"/>
        <v>16.338880484114977</v>
      </c>
      <c r="H28" s="17">
        <v>170</v>
      </c>
      <c r="I28" s="20">
        <v>62</v>
      </c>
      <c r="J28" s="15"/>
      <c r="K28" s="15">
        <v>6</v>
      </c>
      <c r="L28" s="16">
        <f t="shared" si="1"/>
        <v>36.470588235294116</v>
      </c>
    </row>
    <row r="29" spans="1:12" ht="15.75">
      <c r="A29" s="6">
        <v>20</v>
      </c>
      <c r="B29" s="10" t="s">
        <v>23</v>
      </c>
      <c r="C29" s="24">
        <v>1976</v>
      </c>
      <c r="D29" s="20">
        <v>211</v>
      </c>
      <c r="E29" s="15"/>
      <c r="F29" s="15">
        <v>3</v>
      </c>
      <c r="G29" s="16">
        <f t="shared" si="0"/>
        <v>10.678137651821862</v>
      </c>
      <c r="H29" s="17">
        <v>221</v>
      </c>
      <c r="I29" s="20">
        <v>10</v>
      </c>
      <c r="J29" s="15"/>
      <c r="K29" s="15">
        <v>2</v>
      </c>
      <c r="L29" s="16">
        <f t="shared" si="1"/>
        <v>4.524886877828054</v>
      </c>
    </row>
    <row r="30" spans="1:12" ht="18" customHeight="1">
      <c r="A30" s="6">
        <v>21</v>
      </c>
      <c r="B30" s="10" t="s">
        <v>30</v>
      </c>
      <c r="C30" s="24">
        <v>1000</v>
      </c>
      <c r="D30" s="20">
        <v>50</v>
      </c>
      <c r="E30" s="21"/>
      <c r="F30" s="21"/>
      <c r="G30" s="16">
        <f t="shared" si="0"/>
        <v>5</v>
      </c>
      <c r="H30" s="17">
        <v>94</v>
      </c>
      <c r="I30" s="20">
        <v>28</v>
      </c>
      <c r="J30" s="15"/>
      <c r="K30" s="15"/>
      <c r="L30" s="16">
        <f t="shared" si="1"/>
        <v>29.78723404255319</v>
      </c>
    </row>
    <row r="31" spans="1:12" ht="15.75">
      <c r="A31" s="6">
        <v>22</v>
      </c>
      <c r="B31" s="10" t="s">
        <v>24</v>
      </c>
      <c r="C31" s="24">
        <v>1237</v>
      </c>
      <c r="D31" s="20">
        <v>224</v>
      </c>
      <c r="E31" s="22">
        <v>1</v>
      </c>
      <c r="F31" s="22">
        <v>14</v>
      </c>
      <c r="G31" s="16">
        <f t="shared" si="0"/>
        <v>18.108326596604687</v>
      </c>
      <c r="H31" s="17">
        <v>224</v>
      </c>
      <c r="I31" s="20">
        <v>40</v>
      </c>
      <c r="J31" s="15"/>
      <c r="K31" s="15">
        <v>7</v>
      </c>
      <c r="L31" s="16">
        <f t="shared" si="1"/>
        <v>17.857142857142858</v>
      </c>
    </row>
    <row r="32" spans="1:12" ht="15" customHeight="1">
      <c r="A32" s="18"/>
      <c r="B32" s="19" t="s">
        <v>1</v>
      </c>
      <c r="C32" s="15">
        <f>SUM(C10:C31)</f>
        <v>36475</v>
      </c>
      <c r="D32" s="15">
        <f>SUM(D10:D31)</f>
        <v>6356</v>
      </c>
      <c r="E32" s="15">
        <f>SUM(E10:E31)</f>
        <v>63</v>
      </c>
      <c r="F32" s="15">
        <f>SUM(F10:F31)</f>
        <v>223</v>
      </c>
      <c r="G32" s="16">
        <f t="shared" si="0"/>
        <v>17.425633995887594</v>
      </c>
      <c r="H32" s="15">
        <f>SUM(H10:H31)</f>
        <v>4560</v>
      </c>
      <c r="I32" s="15">
        <f>SUM(I10:I31)</f>
        <v>1168</v>
      </c>
      <c r="J32" s="15">
        <f>SUM(J10:J31)</f>
        <v>28</v>
      </c>
      <c r="K32" s="15">
        <f>SUM(K10:K31)</f>
        <v>150</v>
      </c>
      <c r="L32" s="16">
        <f t="shared" si="1"/>
        <v>25.6140350877193</v>
      </c>
    </row>
    <row r="33" spans="1:8" ht="15">
      <c r="A33" s="4"/>
      <c r="B33" s="4"/>
      <c r="C33" s="4"/>
      <c r="D33" s="4"/>
      <c r="E33" s="4"/>
      <c r="F33" s="4"/>
      <c r="G33" s="4"/>
      <c r="H33" s="5"/>
    </row>
    <row r="34" spans="1:8" ht="15">
      <c r="A34" s="4" t="s">
        <v>26</v>
      </c>
      <c r="C34" s="4"/>
      <c r="D34" s="4"/>
      <c r="E34" s="4"/>
      <c r="F34" s="4"/>
      <c r="G34" s="4"/>
      <c r="H34" s="4"/>
    </row>
    <row r="35" spans="1:8" ht="103.5" customHeight="1">
      <c r="A35" s="27" t="s">
        <v>36</v>
      </c>
      <c r="B35" s="27"/>
      <c r="C35" s="14"/>
      <c r="D35" s="4"/>
      <c r="E35" s="4"/>
      <c r="F35" s="4"/>
      <c r="G35" s="4"/>
      <c r="H35" s="4"/>
    </row>
    <row r="36" spans="1:8" ht="15">
      <c r="A36" s="4"/>
      <c r="B36" s="7"/>
      <c r="C36" s="7"/>
      <c r="D36" s="4"/>
      <c r="E36" s="4"/>
      <c r="F36" s="4"/>
      <c r="G36" s="4"/>
      <c r="H36" s="4"/>
    </row>
    <row r="37" spans="1:8" ht="15">
      <c r="A37" s="4"/>
      <c r="B37" s="7"/>
      <c r="C37" s="7"/>
      <c r="D37" s="4"/>
      <c r="E37" s="4"/>
      <c r="F37" s="4"/>
      <c r="G37" s="4"/>
      <c r="H37" s="4"/>
    </row>
  </sheetData>
  <sheetProtection/>
  <mergeCells count="16">
    <mergeCell ref="E7:F7"/>
    <mergeCell ref="G7:G8"/>
    <mergeCell ref="L7:L8"/>
    <mergeCell ref="H7:H8"/>
    <mergeCell ref="I7:I8"/>
    <mergeCell ref="J7:K7"/>
    <mergeCell ref="K1:L1"/>
    <mergeCell ref="A35:B35"/>
    <mergeCell ref="C6:G6"/>
    <mergeCell ref="H6:L6"/>
    <mergeCell ref="A3:L3"/>
    <mergeCell ref="A4:L4"/>
    <mergeCell ref="A6:A8"/>
    <mergeCell ref="B6:B8"/>
    <mergeCell ref="C7:C8"/>
    <mergeCell ref="D7:D8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Федорова Алена Александровна</cp:lastModifiedBy>
  <cp:lastPrinted>2019-10-14T11:17:40Z</cp:lastPrinted>
  <dcterms:created xsi:type="dcterms:W3CDTF">2006-06-22T10:59:39Z</dcterms:created>
  <dcterms:modified xsi:type="dcterms:W3CDTF">2021-03-16T09:06:32Z</dcterms:modified>
  <cp:category/>
  <cp:version/>
  <cp:contentType/>
  <cp:contentStatus/>
</cp:coreProperties>
</file>